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<sst xmlns="http://schemas.openxmlformats.org/spreadsheetml/2006/main" count="39" uniqueCount="22">
  <si>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</si>
  <si>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</si>
  <si>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</si>
  <si>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</si>
  <si>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</si>
  <si>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</si>
  <si>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лестничных клеток</t>
  </si>
  <si>
    <t>Работы по управлению жилым фондом</t>
  </si>
  <si>
    <t xml:space="preserve">Уборка придомовой территории </t>
  </si>
  <si>
    <t>Техническое обслуживание ОПУ ХВС и тепловой энергии на отопление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</si>
  <si>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</si>
  <si>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2024 году</t>
  </si>
  <si>
    <t>Работы по очистке крыши от наледи</t>
  </si>
  <si>
    <t>Ремонт стояка системы отопления  в кв. № 64</t>
  </si>
  <si>
    <t>Ремонт входной двери в подвал № 4</t>
  </si>
  <si>
    <t>Ремонт стояка системы канализации  в кв. № 103</t>
  </si>
  <si>
    <t>Февраль</t>
  </si>
  <si>
    <t>Очистка козырьков над подъездами от наледи</t>
  </si>
  <si>
    <t xml:space="preserve">Очистка придомовой территории от снега погрузчиком </t>
  </si>
  <si>
    <t>Периодическая проверка вентиляционных и дымовых каналов</t>
  </si>
  <si>
    <t>Март</t>
  </si>
  <si>
    <t>Теплоизоляция системы отопления в подвале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</si>
</sst>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00" fontId="0" fillId="0" borderId="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8">
      <selection activeCell="J38" sqref="J38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8" hidden="1" customWidth="1"/>
    <col min="5" max="5" width="12.57421875" style="0" hidden="1" customWidth="1"/>
    <col min="6" max="7" width="9.140625" style="0" customWidth="1"/>
  </cols>
  <sheetData>
    <row r="1" spans="1:2" ht="46.5" customHeight="1">
      <c r="A1" s="14" t="s">
        <v>11</v>
      </c>
      <c r="B1" s="15"/>
    </row>
    <row r="2" spans="1:2" ht="24" customHeight="1">
      <c r="A2" s="4" t="s">
        <v>0</v>
      </c>
      <c r="B2" s="4" t="s">
        <v>1</v>
      </c>
    </row>
    <row r="3" spans="1:4" ht="24" customHeight="1">
      <c r="A3" s="16" t="s">
        <v>2</v>
      </c>
      <c r="B3" s="16"/>
      <c r="D3" s="9">
        <v>6078.3</v>
      </c>
    </row>
    <row r="4" spans="1:4" ht="24" customHeight="1">
      <c r="A4" s="1" t="s">
        <v>8</v>
      </c>
      <c r="B4" s="3">
        <v>23462.24</v>
      </c>
      <c r="D4" s="8">
        <f>B4/6078.3</f>
        <v>3.86000032903937</v>
      </c>
    </row>
    <row r="5" spans="1:4" ht="24" customHeight="1">
      <c r="A5" s="1" t="s">
        <v>3</v>
      </c>
      <c r="B5" s="3">
        <v>24009.29</v>
      </c>
      <c r="D5" s="8">
        <f aca="true" t="shared" si="0" ref="D5:D10">B5/6078.3</f>
        <v>3.9500008225984238</v>
      </c>
    </row>
    <row r="6" spans="1:4" ht="24" customHeight="1">
      <c r="A6" s="1" t="s">
        <v>5</v>
      </c>
      <c r="B6" s="3">
        <v>5340.85</v>
      </c>
      <c r="D6" s="8">
        <f t="shared" si="0"/>
        <v>0.8786749584587796</v>
      </c>
    </row>
    <row r="7" spans="1:4" ht="24" customHeight="1">
      <c r="A7" s="1" t="s">
        <v>9</v>
      </c>
      <c r="B7" s="3">
        <v>3506.64</v>
      </c>
      <c r="D7" s="8">
        <f t="shared" si="0"/>
        <v>0.576911307437935</v>
      </c>
    </row>
    <row r="8" spans="1:4" ht="24" customHeight="1">
      <c r="A8" s="5" t="s">
        <v>7</v>
      </c>
      <c r="B8" s="3">
        <v>28871.93</v>
      </c>
      <c r="D8" s="8">
        <f t="shared" si="0"/>
        <v>4.750000822598424</v>
      </c>
    </row>
    <row r="9" spans="1:4" ht="24" customHeight="1">
      <c r="A9" s="1" t="s">
        <v>6</v>
      </c>
      <c r="B9" s="3">
        <v>10108.81</v>
      </c>
      <c r="D9" s="8">
        <f t="shared" si="0"/>
        <v>1.6630982347037822</v>
      </c>
    </row>
    <row r="10" spans="1:5" ht="24" customHeight="1">
      <c r="A10" s="6" t="s">
        <v>10</v>
      </c>
      <c r="B10" s="7">
        <v>3646.98</v>
      </c>
      <c r="D10" s="8">
        <f t="shared" si="0"/>
        <v>0.6</v>
      </c>
      <c r="E10" s="12"/>
    </row>
    <row r="11" spans="1:5" ht="24" customHeight="1">
      <c r="A11" s="6" t="s">
        <v>12</v>
      </c>
      <c r="B11" s="7">
        <v>9800</v>
      </c>
      <c r="D11" s="10">
        <f>B11/6078.3</f>
        <v>1.6122929108467827</v>
      </c>
      <c r="E11" s="11"/>
    </row>
    <row r="12" spans="1:5" ht="24" customHeight="1">
      <c r="A12" s="6" t="s">
        <v>13</v>
      </c>
      <c r="B12" s="13">
        <v>364</v>
      </c>
      <c r="D12" s="10">
        <f>B12/6078.3</f>
        <v>0.05988516526002336</v>
      </c>
      <c r="E12" s="11"/>
    </row>
    <row r="13" spans="1:5" ht="24" customHeight="1">
      <c r="A13" s="6" t="s">
        <v>14</v>
      </c>
      <c r="B13" s="13">
        <v>930</v>
      </c>
      <c r="D13" s="10">
        <f>B13/6078.3</f>
        <v>0.15300330684566407</v>
      </c>
      <c r="E13" s="10">
        <f>D11+D12+D13+D14</f>
        <v>2.2458582169356562</v>
      </c>
    </row>
    <row r="14" spans="1:5" ht="24" customHeight="1">
      <c r="A14" s="6" t="s">
        <v>15</v>
      </c>
      <c r="B14" s="13">
        <v>2557</v>
      </c>
      <c r="D14" s="10">
        <f>B14/6078.3</f>
        <v>0.42067683398318606</v>
      </c>
      <c r="E14" s="11">
        <f>B11+B12+B13+B14</f>
        <v>13651</v>
      </c>
    </row>
    <row r="15" spans="1:2" ht="24" customHeight="1">
      <c r="A15" s="2" t="s">
        <v>4</v>
      </c>
      <c r="B15" s="2">
        <f>SUM(B4:B14)</f>
        <v>112597.73999999999</v>
      </c>
    </row>
    <row r="16" spans="1:4" ht="24" customHeight="1">
      <c r="A16" s="16" t="s">
        <v>16</v>
      </c>
      <c r="B16" s="16"/>
      <c r="D16" s="9"/>
    </row>
    <row r="17" spans="1:4" ht="24" customHeight="1">
      <c r="A17" s="1" t="s">
        <v>8</v>
      </c>
      <c r="B17" s="3">
        <v>23462.24</v>
      </c>
      <c r="D17" s="8">
        <f>B17/6078.3</f>
        <v>3.86000032903937</v>
      </c>
    </row>
    <row r="18" spans="1:4" ht="24" customHeight="1">
      <c r="A18" s="1" t="s">
        <v>3</v>
      </c>
      <c r="B18" s="3">
        <v>24009.29</v>
      </c>
      <c r="D18" s="8">
        <f aca="true" t="shared" si="1" ref="D18:D24">B18/6078.3</f>
        <v>3.9500008225984238</v>
      </c>
    </row>
    <row r="19" spans="1:4" ht="24" customHeight="1">
      <c r="A19" s="1" t="s">
        <v>5</v>
      </c>
      <c r="B19" s="3">
        <v>3986.94</v>
      </c>
      <c r="D19" s="8">
        <f t="shared" si="1"/>
        <v>0.6559301120379053</v>
      </c>
    </row>
    <row r="20" spans="1:4" ht="24" customHeight="1">
      <c r="A20" s="1" t="s">
        <v>9</v>
      </c>
      <c r="B20" s="3">
        <v>3506.64</v>
      </c>
      <c r="D20" s="8">
        <f t="shared" si="1"/>
        <v>0.576911307437935</v>
      </c>
    </row>
    <row r="21" spans="1:4" ht="24" customHeight="1">
      <c r="A21" s="5" t="s">
        <v>7</v>
      </c>
      <c r="B21" s="3">
        <v>28871.93</v>
      </c>
      <c r="D21" s="8">
        <f t="shared" si="1"/>
        <v>4.750000822598424</v>
      </c>
    </row>
    <row r="22" spans="1:4" ht="24" customHeight="1">
      <c r="A22" s="1" t="s">
        <v>6</v>
      </c>
      <c r="B22" s="3">
        <v>7370.49</v>
      </c>
      <c r="D22" s="8">
        <f t="shared" si="1"/>
        <v>1.212590691476235</v>
      </c>
    </row>
    <row r="23" spans="1:5" ht="24" customHeight="1">
      <c r="A23" s="6" t="s">
        <v>10</v>
      </c>
      <c r="B23" s="7">
        <v>3646.98</v>
      </c>
      <c r="D23" s="8">
        <f>B23/6078.3</f>
        <v>0.6</v>
      </c>
      <c r="E23" s="12"/>
    </row>
    <row r="24" spans="1:5" ht="24" customHeight="1">
      <c r="A24" s="6" t="s">
        <v>19</v>
      </c>
      <c r="B24" s="7">
        <v>8904.6</v>
      </c>
      <c r="D24" s="8">
        <f t="shared" si="1"/>
        <v>1.4649819850945165</v>
      </c>
      <c r="E24" s="12"/>
    </row>
    <row r="25" spans="1:5" ht="24" customHeight="1">
      <c r="A25" s="6" t="s">
        <v>12</v>
      </c>
      <c r="B25" s="7">
        <v>21420</v>
      </c>
      <c r="D25" s="10">
        <f>B25/6078.3</f>
        <v>3.5240116479936825</v>
      </c>
      <c r="E25" s="11"/>
    </row>
    <row r="26" spans="1:5" ht="24" customHeight="1">
      <c r="A26" s="6" t="s">
        <v>17</v>
      </c>
      <c r="B26" s="7">
        <v>5800</v>
      </c>
      <c r="D26" s="10">
        <f>B26/6078.3</f>
        <v>0.9542141717256469</v>
      </c>
      <c r="E26" s="10">
        <f>D25+D26+D27</f>
        <v>5.465343928401032</v>
      </c>
    </row>
    <row r="27" spans="1:5" ht="24" customHeight="1">
      <c r="A27" s="6" t="s">
        <v>18</v>
      </c>
      <c r="B27" s="7">
        <v>6000</v>
      </c>
      <c r="D27" s="10">
        <f>B27/6078.3</f>
        <v>0.9871181086817037</v>
      </c>
      <c r="E27" s="10">
        <f>B25+B26+B27</f>
        <v>33220</v>
      </c>
    </row>
    <row r="28" spans="1:2" ht="24" customHeight="1">
      <c r="A28" s="2" t="s">
        <v>4</v>
      </c>
      <c r="B28" s="2">
        <f>SUM(B17:B27)</f>
        <v>136979.11000000002</v>
      </c>
    </row>
    <row r="29" spans="1:4" ht="24" customHeight="1">
      <c r="A29" s="16" t="s">
        <v>20</v>
      </c>
      <c r="B29" s="16"/>
      <c r="D29" s="9"/>
    </row>
    <row r="30" spans="1:4" ht="24" customHeight="1">
      <c r="A30" s="1" t="s">
        <v>8</v>
      </c>
      <c r="B30" s="3">
        <v>23462.24</v>
      </c>
      <c r="D30" s="8">
        <f>B30/6078.3</f>
        <v>3.86000032903937</v>
      </c>
    </row>
    <row r="31" spans="1:4" ht="24" customHeight="1">
      <c r="A31" s="1" t="s">
        <v>3</v>
      </c>
      <c r="B31" s="3">
        <v>24009.29</v>
      </c>
      <c r="D31" s="8">
        <f>B31/6078.3</f>
        <v>3.9500008225984238</v>
      </c>
    </row>
    <row r="32" spans="1:4" ht="24" customHeight="1">
      <c r="A32" s="1" t="s">
        <v>5</v>
      </c>
      <c r="B32" s="3">
        <v>3986.94</v>
      </c>
      <c r="D32" s="8">
        <f>B32/6078.3</f>
        <v>0.6559301120379053</v>
      </c>
    </row>
    <row r="33" spans="1:4" ht="24" customHeight="1">
      <c r="A33" s="1" t="s">
        <v>9</v>
      </c>
      <c r="B33" s="3">
        <v>3506.64</v>
      </c>
      <c r="D33" s="8">
        <f>B33/6078.3</f>
        <v>0.576911307437935</v>
      </c>
    </row>
    <row r="34" spans="1:4" ht="24" customHeight="1">
      <c r="A34" s="5" t="s">
        <v>7</v>
      </c>
      <c r="B34" s="3">
        <v>28871.93</v>
      </c>
      <c r="D34" s="8">
        <f>B34/6078.3</f>
        <v>4.750000822598424</v>
      </c>
    </row>
    <row r="35" spans="1:4" ht="24" customHeight="1">
      <c r="A35" s="1" t="s">
        <v>6</v>
      </c>
      <c r="B35" s="3">
        <v>10344.45</v>
      </c>
      <c r="D35" s="8">
        <f>B35/6078.3</f>
        <v>1.7018656532254084</v>
      </c>
    </row>
    <row r="36" spans="1:5" ht="24" customHeight="1">
      <c r="A36" s="6" t="s">
        <v>10</v>
      </c>
      <c r="B36" s="7">
        <v>3646.98</v>
      </c>
      <c r="D36" s="8">
        <f>B36/6078.3</f>
        <v>0.6</v>
      </c>
      <c r="E36" s="12"/>
    </row>
    <row r="37" spans="1:5" ht="24" customHeight="1">
      <c r="A37" s="6" t="s">
        <v>21</v>
      </c>
      <c r="B37" s="13">
        <v>4290</v>
      </c>
      <c r="D37" s="17">
        <f>B37/6078.3</f>
        <v>0.7057894477074181</v>
      </c>
      <c r="E37" s="12"/>
    </row>
    <row r="38" spans="1:2" ht="24" customHeight="1">
      <c r="A38" s="2" t="s">
        <v>4</v>
      </c>
      <c r="B38" s="2">
        <f>SUM(B30:B37)</f>
        <v>102118.47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4">
    <mergeCell ref="A1:B1"/>
    <mergeCell ref="A3:B3"/>
    <mergeCell ref="A16:B16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2017-10-20T11:33:49Z</cp:lastPrinted>
  <dcterms:created xsi:type="dcterms:W3CDTF">1996-10-08T23:32:33Z</dcterms:created>
  <dcterms:modified xsi:type="dcterms:W3CDTF">2024-04-19T06:34:13Z</dcterms:modified>
  <cp:category/>
  <cp:version/>
  <cp:contentType/>
  <cp:contentStatus/>
</cp:coreProperties>
</file>